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rongbros\Desktop\Weight and Balance\"/>
    </mc:Choice>
  </mc:AlternateContent>
  <bookViews>
    <workbookView xWindow="240" yWindow="150" windowWidth="21075" windowHeight="112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7" i="1" l="1"/>
  <c r="E7" i="1" s="1"/>
  <c r="E8" i="1" l="1"/>
  <c r="E6" i="1"/>
  <c r="E5" i="1"/>
  <c r="E4" i="1"/>
  <c r="C9" i="1"/>
  <c r="E9" i="1" l="1"/>
  <c r="D9" i="1" s="1"/>
</calcChain>
</file>

<file path=xl/sharedStrings.xml><?xml version="1.0" encoding="utf-8"?>
<sst xmlns="http://schemas.openxmlformats.org/spreadsheetml/2006/main" count="15" uniqueCount="15">
  <si>
    <t>Weight and Balance</t>
  </si>
  <si>
    <t>Fuel (gallons)</t>
  </si>
  <si>
    <t>Weight</t>
  </si>
  <si>
    <t>Arm</t>
  </si>
  <si>
    <t>Moment</t>
  </si>
  <si>
    <t>Empty Weight</t>
  </si>
  <si>
    <t>Baggage</t>
  </si>
  <si>
    <t>Total Airplane</t>
  </si>
  <si>
    <t>.</t>
  </si>
  <si>
    <t>N157WB</t>
  </si>
  <si>
    <t>*Adjust lb/gal formula</t>
  </si>
  <si>
    <t>as needed for extreme temps</t>
  </si>
  <si>
    <r>
      <t xml:space="preserve">Max fuel: </t>
    </r>
    <r>
      <rPr>
        <u/>
        <sz val="11"/>
        <color theme="1"/>
        <rFont val="Calibri"/>
        <family val="2"/>
        <scheme val="minor"/>
      </rPr>
      <t>40 gal.</t>
    </r>
  </si>
  <si>
    <t>Front Cockpit</t>
  </si>
  <si>
    <t>Rear Cockpit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</si>
</sst>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Protection="1">
      <protection hidden="1"/>
    </xf>
    <xf numFmtId="0" fontId="0" fillId="0" borderId="1" xfId="0" applyNumberFormat="1" applyBorder="1" applyProtection="1">
      <protection hidden="1"/>
    </xf>
    <xf numFmtId="0" fontId="0" fillId="2" borderId="1" xfId="0" applyFill="1" applyBorder="1" applyProtection="1">
      <protection locked="0"/>
    </xf>
    <xf numFmtId="0" fontId="0" fillId="0" borderId="0" xfId="0" applyBorder="1"/>
    <xf numFmtId="0" fontId="0" fillId="0" borderId="1" xfId="0" applyBorder="1" applyProtection="1"/>
    <xf numFmtId="2" fontId="0" fillId="0" borderId="1" xfId="0" applyNumberFormat="1" applyBorder="1" applyProtection="1">
      <protection hidden="1"/>
    </xf>
    <xf numFmtId="0" fontId="3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C.G. Envelope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C.G.</c:v>
          </c:tx>
          <c:spPr>
            <a:ln w="28575">
              <a:noFill/>
            </a:ln>
          </c:spPr>
          <c:xVal>
            <c:numRef>
              <c:f>Sheet1!$E$9</c:f>
              <c:numCache>
                <c:formatCode>General</c:formatCode>
                <c:ptCount val="1"/>
                <c:pt idx="0">
                  <c:v>31667.625900000003</c:v>
                </c:pt>
              </c:numCache>
            </c:numRef>
          </c:xVal>
          <c:yVal>
            <c:numRef>
              <c:f>Sheet1!$C$9</c:f>
              <c:numCache>
                <c:formatCode>General</c:formatCode>
                <c:ptCount val="1"/>
                <c:pt idx="0">
                  <c:v>1883.84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0480248"/>
        <c:axId val="313889928"/>
      </c:scatterChart>
      <c:valAx>
        <c:axId val="260480248"/>
        <c:scaling>
          <c:orientation val="minMax"/>
          <c:max val="40000"/>
          <c:min val="100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Moment - 1000 IN LB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313889928"/>
        <c:crosses val="autoZero"/>
        <c:crossBetween val="midCat"/>
        <c:majorUnit val="5000"/>
        <c:minorUnit val="1000"/>
        <c:dispUnits>
          <c:builtInUnit val="thousands"/>
          <c:dispUnitsLbl>
            <c:layout/>
          </c:dispUnitsLbl>
        </c:dispUnits>
      </c:valAx>
      <c:valAx>
        <c:axId val="313889928"/>
        <c:scaling>
          <c:orientation val="minMax"/>
          <c:max val="2000"/>
          <c:min val="12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Weight - Lb.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in"/>
        <c:tickLblPos val="nextTo"/>
        <c:crossAx val="260480248"/>
        <c:crosses val="autoZero"/>
        <c:crossBetween val="midCat"/>
        <c:majorUnit val="100"/>
        <c:minorUnit val="5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11</xdr:row>
      <xdr:rowOff>38099</xdr:rowOff>
    </xdr:from>
    <xdr:to>
      <xdr:col>8</xdr:col>
      <xdr:colOff>381000</xdr:colOff>
      <xdr:row>36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514349</xdr:colOff>
      <xdr:row>29</xdr:row>
      <xdr:rowOff>133350</xdr:rowOff>
    </xdr:from>
    <xdr:to>
      <xdr:col>4</xdr:col>
      <xdr:colOff>152399</xdr:colOff>
      <xdr:row>29</xdr:row>
      <xdr:rowOff>133350</xdr:rowOff>
    </xdr:to>
    <xdr:sp macro="" textlink="">
      <xdr:nvSpPr>
        <xdr:cNvPr id="6" name="Straight Connector 5"/>
        <xdr:cNvSpPr/>
      </xdr:nvSpPr>
      <xdr:spPr>
        <a:xfrm flipH="1" flipV="1">
          <a:off x="1533524" y="6029325"/>
          <a:ext cx="1466850" cy="0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4</xdr:col>
      <xdr:colOff>152400</xdr:colOff>
      <xdr:row>15</xdr:row>
      <xdr:rowOff>19048</xdr:rowOff>
    </xdr:from>
    <xdr:to>
      <xdr:col>6</xdr:col>
      <xdr:colOff>247650</xdr:colOff>
      <xdr:row>29</xdr:row>
      <xdr:rowOff>133349</xdr:rowOff>
    </xdr:to>
    <xdr:sp macro="" textlink="">
      <xdr:nvSpPr>
        <xdr:cNvPr id="7" name="Straight Connector 6"/>
        <xdr:cNvSpPr/>
      </xdr:nvSpPr>
      <xdr:spPr>
        <a:xfrm flipV="1">
          <a:off x="3000375" y="3248023"/>
          <a:ext cx="1314450" cy="2781301"/>
        </a:xfrm>
        <a:prstGeom prst="line">
          <a:avLst/>
        </a:prstGeom>
        <a:ln w="381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/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US"/>
        </a:p>
      </xdr:txBody>
    </xdr:sp>
    <xdr:clientData/>
  </xdr:twoCellAnchor>
  <xdr:twoCellAnchor>
    <xdr:from>
      <xdr:col>4</xdr:col>
      <xdr:colOff>381000</xdr:colOff>
      <xdr:row>16</xdr:row>
      <xdr:rowOff>95250</xdr:rowOff>
    </xdr:from>
    <xdr:to>
      <xdr:col>5</xdr:col>
      <xdr:colOff>428625</xdr:colOff>
      <xdr:row>17</xdr:row>
      <xdr:rowOff>123825</xdr:rowOff>
    </xdr:to>
    <xdr:sp macro="" textlink="">
      <xdr:nvSpPr>
        <xdr:cNvPr id="8" name="TextBox 7"/>
        <xdr:cNvSpPr txBox="1"/>
      </xdr:nvSpPr>
      <xdr:spPr>
        <a:xfrm>
          <a:off x="3228975" y="3514725"/>
          <a:ext cx="657225" cy="219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Normal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0.25086</cdr:x>
      <cdr:y>0.50693</cdr:y>
    </cdr:from>
    <cdr:to>
      <cdr:x>0.32007</cdr:x>
      <cdr:y>0.73267</cdr:y>
    </cdr:to>
    <cdr:sp macro="" textlink="">
      <cdr:nvSpPr>
        <cdr:cNvPr id="3" name="Straight Connector 2"/>
        <cdr:cNvSpPr/>
      </cdr:nvSpPr>
      <cdr:spPr>
        <a:xfrm xmlns:a="http://schemas.openxmlformats.org/drawingml/2006/main" flipV="1">
          <a:off x="1381124" y="2438401"/>
          <a:ext cx="381001" cy="1085849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0.57439</cdr:x>
      <cdr:y>0.15446</cdr:y>
    </cdr:from>
    <cdr:to>
      <cdr:x>0.75606</cdr:x>
      <cdr:y>0.15446</cdr:y>
    </cdr:to>
    <cdr:sp macro="" textlink="">
      <cdr:nvSpPr>
        <cdr:cNvPr id="6" name="Straight Connector 5"/>
        <cdr:cNvSpPr/>
      </cdr:nvSpPr>
      <cdr:spPr>
        <a:xfrm xmlns:a="http://schemas.openxmlformats.org/drawingml/2006/main" flipH="1">
          <a:off x="3162300" y="742949"/>
          <a:ext cx="1000124" cy="1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0.32007</cdr:x>
      <cdr:y>0.15248</cdr:y>
    </cdr:from>
    <cdr:to>
      <cdr:x>0.57612</cdr:x>
      <cdr:y>0.50891</cdr:y>
    </cdr:to>
    <cdr:sp macro="" textlink="">
      <cdr:nvSpPr>
        <cdr:cNvPr id="7" name="Straight Connector 6"/>
        <cdr:cNvSpPr/>
      </cdr:nvSpPr>
      <cdr:spPr>
        <a:xfrm xmlns:a="http://schemas.openxmlformats.org/drawingml/2006/main" flipV="1">
          <a:off x="1762124" y="733425"/>
          <a:ext cx="1409701" cy="1714499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0.47924</cdr:x>
      <cdr:y>0.28713</cdr:y>
    </cdr:from>
    <cdr:to>
      <cdr:x>0.69723</cdr:x>
      <cdr:y>0.28713</cdr:y>
    </cdr:to>
    <cdr:sp macro="" textlink="">
      <cdr:nvSpPr>
        <cdr:cNvPr id="8" name="Straight Connector 7"/>
        <cdr:cNvSpPr/>
      </cdr:nvSpPr>
      <cdr:spPr>
        <a:xfrm xmlns:a="http://schemas.openxmlformats.org/drawingml/2006/main" flipH="1" flipV="1">
          <a:off x="2638424" y="1381124"/>
          <a:ext cx="1200151" cy="1"/>
        </a:xfrm>
        <a:prstGeom xmlns:a="http://schemas.openxmlformats.org/drawingml/2006/main" prst="line">
          <a:avLst/>
        </a:prstGeom>
        <a:ln xmlns:a="http://schemas.openxmlformats.org/drawingml/2006/main" w="38100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0.38235</cdr:x>
      <cdr:y>0.49505</cdr:y>
    </cdr:from>
    <cdr:to>
      <cdr:x>0.55536</cdr:x>
      <cdr:y>0.54257</cdr:y>
    </cdr:to>
    <cdr:sp macro="" textlink="">
      <cdr:nvSpPr>
        <cdr:cNvPr id="10" name="TextBox 7"/>
        <cdr:cNvSpPr txBox="1"/>
      </cdr:nvSpPr>
      <cdr:spPr>
        <a:xfrm xmlns:a="http://schemas.openxmlformats.org/drawingml/2006/main">
          <a:off x="2105025" y="2381250"/>
          <a:ext cx="952501" cy="22860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n-US" sz="1100"/>
            <a:t>Aerobatic</a:t>
          </a:r>
        </a:p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view="pageLayout" zoomScaleNormal="100" workbookViewId="0">
      <selection activeCell="C5" sqref="C5"/>
    </sheetView>
  </sheetViews>
  <sheetFormatPr defaultRowHeight="15" x14ac:dyDescent="0.25"/>
  <cols>
    <col min="1" max="1" width="15.28515625" customWidth="1"/>
    <col min="2" max="2" width="9.140625" customWidth="1"/>
  </cols>
  <sheetData>
    <row r="1" spans="1:9" ht="29.2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</row>
    <row r="2" spans="1:9" ht="30" customHeight="1" x14ac:dyDescent="0.25">
      <c r="C2" s="10" t="s">
        <v>9</v>
      </c>
      <c r="D2" s="10"/>
      <c r="E2" s="10"/>
      <c r="F2" s="10"/>
      <c r="G2" s="10"/>
    </row>
    <row r="3" spans="1:9" x14ac:dyDescent="0.25">
      <c r="C3" t="s">
        <v>2</v>
      </c>
      <c r="D3" t="s">
        <v>3</v>
      </c>
      <c r="E3" t="s">
        <v>4</v>
      </c>
    </row>
    <row r="4" spans="1:9" x14ac:dyDescent="0.25">
      <c r="A4" s="1" t="s">
        <v>5</v>
      </c>
      <c r="B4" s="1"/>
      <c r="C4" s="2">
        <v>1301</v>
      </c>
      <c r="D4" s="7">
        <v>11.8659</v>
      </c>
      <c r="E4" s="3">
        <f>C4*D4</f>
        <v>15437.535900000001</v>
      </c>
    </row>
    <row r="5" spans="1:9" x14ac:dyDescent="0.25">
      <c r="A5" s="1" t="s">
        <v>13</v>
      </c>
      <c r="B5" s="1"/>
      <c r="C5" s="4">
        <v>135</v>
      </c>
      <c r="D5" s="2">
        <v>13.75</v>
      </c>
      <c r="E5" s="2">
        <f>C5*D5</f>
        <v>1856.25</v>
      </c>
    </row>
    <row r="6" spans="1:9" x14ac:dyDescent="0.25">
      <c r="A6" s="1" t="s">
        <v>14</v>
      </c>
      <c r="B6" s="1"/>
      <c r="C6" s="4">
        <v>195</v>
      </c>
      <c r="D6" s="2">
        <v>40</v>
      </c>
      <c r="E6" s="2">
        <f>C6*D6</f>
        <v>7800</v>
      </c>
    </row>
    <row r="7" spans="1:9" x14ac:dyDescent="0.25">
      <c r="A7" s="1" t="s">
        <v>1</v>
      </c>
      <c r="B7" s="4">
        <v>42</v>
      </c>
      <c r="C7" s="6">
        <f>6.02*B7</f>
        <v>252.83999999999997</v>
      </c>
      <c r="D7" s="2">
        <v>26</v>
      </c>
      <c r="E7" s="2">
        <f>C7*D7</f>
        <v>6573.8399999999992</v>
      </c>
      <c r="G7" t="s">
        <v>12</v>
      </c>
    </row>
    <row r="8" spans="1:9" x14ac:dyDescent="0.25">
      <c r="A8" s="1" t="s">
        <v>6</v>
      </c>
      <c r="B8" s="1"/>
      <c r="C8" s="4"/>
      <c r="D8" s="2">
        <v>71</v>
      </c>
      <c r="E8" s="2">
        <f>C8*D8</f>
        <v>0</v>
      </c>
      <c r="G8" s="8" t="s">
        <v>10</v>
      </c>
    </row>
    <row r="9" spans="1:9" x14ac:dyDescent="0.25">
      <c r="A9" s="1" t="s">
        <v>7</v>
      </c>
      <c r="B9" s="1"/>
      <c r="C9" s="2">
        <f>C4+C5+C6+C7+C8</f>
        <v>1883.84</v>
      </c>
      <c r="D9" s="2">
        <f>E9/C9</f>
        <v>16.810146243842368</v>
      </c>
      <c r="E9" s="2">
        <f>E4+E5+E6+E7+E8</f>
        <v>31667.625900000003</v>
      </c>
      <c r="F9" t="s">
        <v>8</v>
      </c>
      <c r="G9" s="8" t="s">
        <v>11</v>
      </c>
    </row>
    <row r="10" spans="1:9" x14ac:dyDescent="0.25">
      <c r="A10" s="5"/>
      <c r="B10" s="5"/>
      <c r="C10" s="5"/>
      <c r="D10" s="5"/>
      <c r="E10" s="5"/>
    </row>
  </sheetData>
  <sheetProtection password="A88E" sheet="1" objects="1" scenarios="1" selectLockedCells="1"/>
  <mergeCells count="2">
    <mergeCell ref="A1:I1"/>
    <mergeCell ref="C2:G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FSOffice</dc:creator>
  <cp:lastModifiedBy>wrongbros</cp:lastModifiedBy>
  <cp:lastPrinted>2017-05-06T14:18:33Z</cp:lastPrinted>
  <dcterms:created xsi:type="dcterms:W3CDTF">2014-01-09T14:40:16Z</dcterms:created>
  <dcterms:modified xsi:type="dcterms:W3CDTF">2017-05-16T19:21:42Z</dcterms:modified>
</cp:coreProperties>
</file>